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ДЛЯ ОТЧЕТА\"/>
    </mc:Choice>
  </mc:AlternateContent>
  <bookViews>
    <workbookView xWindow="0" yWindow="0" windowWidth="28800" windowHeight="12030"/>
  </bookViews>
  <sheets>
    <sheet name="лбв" sheetId="1" r:id="rId1"/>
    <sheet name="лбг" sheetId="2" r:id="rId2"/>
    <sheet name="лбо" sheetId="3" r:id="rId3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3" l="1"/>
  <c r="B8" i="3"/>
  <c r="B13" i="2"/>
  <c r="B8" i="2"/>
  <c r="B25" i="3" l="1"/>
  <c r="B26" i="2"/>
  <c r="B17" i="1"/>
  <c r="B8" i="1"/>
  <c r="B29" i="1" l="1"/>
</calcChain>
</file>

<file path=xl/sharedStrings.xml><?xml version="1.0" encoding="utf-8"?>
<sst xmlns="http://schemas.openxmlformats.org/spreadsheetml/2006/main" count="78" uniqueCount="40">
  <si>
    <t>ОТЧЕТ</t>
  </si>
  <si>
    <t>о п привлечении и расходовании внебюджетных средств поступивших в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</si>
  <si>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</si>
  <si>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</si>
  <si>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</si>
  <si>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</si>
  <si>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</si>
  <si>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</si>
  <si>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</si>
  <si>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</si>
  <si>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</si>
  <si>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</si>
  <si>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</si>
  <si>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</si>
  <si>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</si>
  <si>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</si>
  <si>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</si>
  <si>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</si>
  <si>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</si>
  <si>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</si>
  <si>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</si>
  <si>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</si>
  <si>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</si>
  <si>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</si>
  <si>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</si>
  <si>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возврат финансирования прошлого финансового года</t>
  </si>
  <si>
    <t>Муниципального бюджетного  учреждения доп образования</t>
  </si>
  <si>
    <t>ДМШ Файзи</t>
  </si>
  <si>
    <t>"МБУДО ДМШ Файзи" Приволжского района г.Казани</t>
  </si>
  <si>
    <t>"МБУДО ДМШ Файзи Приволжского района г.Казани</t>
  </si>
  <si>
    <t>за 2024 год (иные ЛБО)</t>
  </si>
  <si>
    <t>Остаток бюджетных средств на 01.01.2024 года</t>
  </si>
  <si>
    <t>Всего получено бюджетных средств в 2024 году,</t>
  </si>
  <si>
    <t>Расходы бюджетных средств в 2024 году, из них:</t>
  </si>
  <si>
    <t>Остаток средств на 01.01.2025 года</t>
  </si>
  <si>
    <t>за 2024 год (гос задание ЛБГ)</t>
  </si>
  <si>
    <r>
      <t xml:space="preserve">Приволжского района г.Казани </t>
    </r>
    <r>
      <rPr>
        <sz val="14"/>
        <color indexed="64"/>
        <rFont val="Times New Roman"/>
        <family val="1"/>
        <charset val="204"/>
      </rPr>
      <t>за 2024 год</t>
    </r>
  </si>
  <si>
    <t>Остаток внебюджетных средств на 01.01.2024 года</t>
  </si>
  <si>
    <t>Всего получено внебюджетных средств в 2024 году,</t>
  </si>
  <si>
    <t>Расходы внебюджетных средств в 2024 году,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</si>
</sst>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SheetLayoutView="90" workbookViewId="0">
      <selection activeCell="E28" sqref="E28"/>
    </sheetView>
  </sheetViews>
  <sheetFormatPr defaultRowHeight="15" x14ac:dyDescent="0.25"/>
  <cols>
    <col min="1" max="1" width="74.42578125" bestFit="1" customWidth="1"/>
    <col min="2" max="2" width="25.140625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1</v>
      </c>
      <c r="B2" s="17"/>
    </row>
    <row r="3" spans="1:2" ht="18.75" x14ac:dyDescent="0.3">
      <c r="A3" s="16" t="s">
        <v>26</v>
      </c>
      <c r="B3" s="16"/>
    </row>
    <row r="4" spans="1:2" ht="18.75" x14ac:dyDescent="0.3">
      <c r="A4" s="16" t="s">
        <v>27</v>
      </c>
      <c r="B4" s="16"/>
    </row>
    <row r="5" spans="1:2" ht="18.75" x14ac:dyDescent="0.3">
      <c r="A5" s="16" t="s">
        <v>36</v>
      </c>
      <c r="B5" s="16"/>
    </row>
    <row r="6" spans="1:2" x14ac:dyDescent="0.25">
      <c r="A6" s="1"/>
      <c r="B6" s="1"/>
    </row>
    <row r="7" spans="1:2" ht="18.75" x14ac:dyDescent="0.25">
      <c r="A7" s="2" t="s">
        <v>37</v>
      </c>
      <c r="B7" s="3">
        <v>1229971.02</v>
      </c>
    </row>
    <row r="8" spans="1:2" ht="18.75" x14ac:dyDescent="0.25">
      <c r="A8" s="4" t="s">
        <v>38</v>
      </c>
      <c r="B8" s="15">
        <f>B10+B11+B12+B13+B14+B15</f>
        <v>1850415</v>
      </c>
    </row>
    <row r="9" spans="1:2" ht="18.75" x14ac:dyDescent="0.25">
      <c r="A9" s="4" t="s">
        <v>2</v>
      </c>
      <c r="B9" s="15"/>
    </row>
    <row r="10" spans="1:2" ht="18.75" x14ac:dyDescent="0.25">
      <c r="A10" s="2" t="s">
        <v>3</v>
      </c>
      <c r="B10" s="3"/>
    </row>
    <row r="11" spans="1:2" ht="18.75" x14ac:dyDescent="0.25">
      <c r="A11" s="2" t="s">
        <v>4</v>
      </c>
      <c r="B11" s="3"/>
    </row>
    <row r="12" spans="1:2" ht="18.75" x14ac:dyDescent="0.25">
      <c r="A12" s="2" t="s">
        <v>5</v>
      </c>
      <c r="B12" s="3">
        <v>859865</v>
      </c>
    </row>
    <row r="13" spans="1:2" ht="18.75" x14ac:dyDescent="0.25">
      <c r="A13" s="2" t="s">
        <v>6</v>
      </c>
      <c r="B13" s="3">
        <v>990550</v>
      </c>
    </row>
    <row r="14" spans="1:2" ht="18.75" x14ac:dyDescent="0.25">
      <c r="A14" s="5" t="s">
        <v>7</v>
      </c>
      <c r="B14" s="3">
        <v>0</v>
      </c>
    </row>
    <row r="15" spans="1:2" ht="18.75" x14ac:dyDescent="0.25">
      <c r="A15" s="5" t="s">
        <v>8</v>
      </c>
      <c r="B15" s="3">
        <v>0</v>
      </c>
    </row>
    <row r="16" spans="1:2" x14ac:dyDescent="0.25">
      <c r="A16" s="6"/>
      <c r="B16" s="7"/>
    </row>
    <row r="17" spans="1:2" ht="18.75" x14ac:dyDescent="0.25">
      <c r="A17" s="8" t="s">
        <v>39</v>
      </c>
      <c r="B17" s="3">
        <f>B18+B19+B20+B21+B22+B23+B24+B25+B26+B28</f>
        <v>1679645.46</v>
      </c>
    </row>
    <row r="18" spans="1:2" ht="18.75" x14ac:dyDescent="0.25">
      <c r="A18" s="2" t="s">
        <v>9</v>
      </c>
      <c r="B18" s="3">
        <v>602234.89</v>
      </c>
    </row>
    <row r="19" spans="1:2" ht="18.75" x14ac:dyDescent="0.25">
      <c r="A19" s="2" t="s">
        <v>10</v>
      </c>
      <c r="B19" s="3"/>
    </row>
    <row r="20" spans="1:2" ht="18.75" x14ac:dyDescent="0.25">
      <c r="A20" s="2" t="s">
        <v>11</v>
      </c>
      <c r="B20" s="3"/>
    </row>
    <row r="21" spans="1:2" ht="18.75" x14ac:dyDescent="0.25">
      <c r="A21" s="2" t="s">
        <v>12</v>
      </c>
      <c r="B21" s="3"/>
    </row>
    <row r="22" spans="1:2" ht="18.75" x14ac:dyDescent="0.25">
      <c r="A22" s="2" t="s">
        <v>13</v>
      </c>
      <c r="B22" s="3">
        <v>1766.97</v>
      </c>
    </row>
    <row r="23" spans="1:2" ht="18.75" x14ac:dyDescent="0.25">
      <c r="A23" s="2" t="s">
        <v>14</v>
      </c>
      <c r="B23" s="3">
        <v>108000</v>
      </c>
    </row>
    <row r="24" spans="1:2" ht="18.75" x14ac:dyDescent="0.25">
      <c r="A24" s="2" t="s">
        <v>15</v>
      </c>
      <c r="B24" s="3">
        <v>6700</v>
      </c>
    </row>
    <row r="25" spans="1:2" ht="18.75" x14ac:dyDescent="0.25">
      <c r="A25" s="2" t="s">
        <v>16</v>
      </c>
      <c r="B25" s="3">
        <v>805203</v>
      </c>
    </row>
    <row r="26" spans="1:2" ht="18.75" x14ac:dyDescent="0.25">
      <c r="A26" s="2" t="s">
        <v>17</v>
      </c>
      <c r="B26" s="3">
        <v>155740.6</v>
      </c>
    </row>
    <row r="27" spans="1:2" ht="18.75" x14ac:dyDescent="0.25">
      <c r="A27" s="2" t="s">
        <v>18</v>
      </c>
      <c r="B27" s="3"/>
    </row>
    <row r="28" spans="1:2" ht="18.75" x14ac:dyDescent="0.25">
      <c r="A28" s="2" t="s">
        <v>19</v>
      </c>
      <c r="B28" s="3">
        <v>0</v>
      </c>
    </row>
    <row r="29" spans="1:2" ht="18.75" x14ac:dyDescent="0.25">
      <c r="A29" s="8" t="s">
        <v>34</v>
      </c>
      <c r="B29" s="3">
        <f>B7+B8-B17</f>
        <v>1400740.56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F26" sqref="F26"/>
    </sheetView>
  </sheetViews>
  <sheetFormatPr defaultRowHeight="15" x14ac:dyDescent="0.25"/>
  <cols>
    <col min="1" max="1" width="74.42578125" bestFit="1" customWidth="1"/>
    <col min="2" max="2" width="25.140625" style="14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20</v>
      </c>
      <c r="B2" s="17"/>
    </row>
    <row r="3" spans="1:2" ht="18.75" x14ac:dyDescent="0.3">
      <c r="A3" s="16" t="s">
        <v>28</v>
      </c>
      <c r="B3" s="16"/>
    </row>
    <row r="4" spans="1:2" ht="18.75" x14ac:dyDescent="0.3">
      <c r="A4" s="17" t="s">
        <v>35</v>
      </c>
      <c r="B4" s="16"/>
    </row>
    <row r="5" spans="1:2" ht="18.75" x14ac:dyDescent="0.3">
      <c r="A5" s="9"/>
      <c r="B5" s="10"/>
    </row>
    <row r="6" spans="1:2" ht="18.75" x14ac:dyDescent="0.3">
      <c r="A6" s="11" t="s">
        <v>21</v>
      </c>
      <c r="B6" s="12" t="s">
        <v>22</v>
      </c>
    </row>
    <row r="7" spans="1:2" ht="18.75" x14ac:dyDescent="0.25">
      <c r="A7" s="2" t="s">
        <v>31</v>
      </c>
      <c r="B7" s="13">
        <v>108313.17</v>
      </c>
    </row>
    <row r="8" spans="1:2" ht="18.75" x14ac:dyDescent="0.25">
      <c r="A8" s="4" t="s">
        <v>32</v>
      </c>
      <c r="B8" s="18">
        <f>SUM(B10:B12)</f>
        <v>59984311.829999998</v>
      </c>
    </row>
    <row r="9" spans="1:2" ht="18.75" x14ac:dyDescent="0.25">
      <c r="A9" s="4" t="s">
        <v>2</v>
      </c>
      <c r="B9" s="18"/>
    </row>
    <row r="10" spans="1:2" ht="18.75" x14ac:dyDescent="0.25">
      <c r="A10" s="2" t="s">
        <v>23</v>
      </c>
      <c r="B10" s="3">
        <v>59984311.829999998</v>
      </c>
    </row>
    <row r="11" spans="1:2" ht="18.75" x14ac:dyDescent="0.25">
      <c r="A11" s="2" t="s">
        <v>24</v>
      </c>
      <c r="B11" s="3"/>
    </row>
    <row r="12" spans="1:2" ht="18.75" x14ac:dyDescent="0.25">
      <c r="A12" s="2" t="s">
        <v>5</v>
      </c>
      <c r="B12" s="3"/>
    </row>
    <row r="13" spans="1:2" ht="18.75" x14ac:dyDescent="0.25">
      <c r="A13" s="8" t="s">
        <v>33</v>
      </c>
      <c r="B13" s="13">
        <f>B14+B15+B16+B17+B18+B19+B20+B21+B22+B24+B25</f>
        <v>58905760.93</v>
      </c>
    </row>
    <row r="14" spans="1:2" ht="18.75" x14ac:dyDescent="0.25">
      <c r="A14" s="2" t="s">
        <v>9</v>
      </c>
      <c r="B14" s="3">
        <v>58084252.630000003</v>
      </c>
    </row>
    <row r="15" spans="1:2" ht="18.75" x14ac:dyDescent="0.25">
      <c r="A15" s="2" t="s">
        <v>10</v>
      </c>
      <c r="B15" s="3"/>
    </row>
    <row r="16" spans="1:2" ht="18.75" x14ac:dyDescent="0.25">
      <c r="A16" s="2" t="s">
        <v>11</v>
      </c>
      <c r="B16" s="3">
        <v>11168.36</v>
      </c>
    </row>
    <row r="17" spans="1:2" ht="18.75" x14ac:dyDescent="0.25">
      <c r="A17" s="2" t="s">
        <v>12</v>
      </c>
      <c r="B17" s="3"/>
    </row>
    <row r="18" spans="1:2" ht="18.75" x14ac:dyDescent="0.25">
      <c r="A18" s="2" t="s">
        <v>13</v>
      </c>
      <c r="B18" s="3">
        <v>68721.17</v>
      </c>
    </row>
    <row r="19" spans="1:2" ht="18.75" x14ac:dyDescent="0.25">
      <c r="A19" s="2" t="s">
        <v>14</v>
      </c>
      <c r="B19" s="3">
        <v>27056.76</v>
      </c>
    </row>
    <row r="20" spans="1:2" ht="18.75" x14ac:dyDescent="0.25">
      <c r="A20" s="2" t="s">
        <v>15</v>
      </c>
      <c r="B20" s="3">
        <v>7000</v>
      </c>
    </row>
    <row r="21" spans="1:2" ht="18.75" x14ac:dyDescent="0.25">
      <c r="A21" s="2" t="s">
        <v>16</v>
      </c>
      <c r="B21" s="3">
        <v>524526</v>
      </c>
    </row>
    <row r="22" spans="1:2" ht="18.75" x14ac:dyDescent="0.25">
      <c r="A22" s="2" t="s">
        <v>17</v>
      </c>
      <c r="B22" s="3">
        <v>101174</v>
      </c>
    </row>
    <row r="23" spans="1:2" ht="18.75" x14ac:dyDescent="0.25">
      <c r="A23" s="2" t="s">
        <v>18</v>
      </c>
      <c r="B23" s="3">
        <v>30910</v>
      </c>
    </row>
    <row r="24" spans="1:2" ht="18.75" x14ac:dyDescent="0.25">
      <c r="A24" s="2" t="s">
        <v>19</v>
      </c>
      <c r="B24" s="3">
        <v>3656</v>
      </c>
    </row>
    <row r="25" spans="1:2" ht="18.75" x14ac:dyDescent="0.25">
      <c r="A25" s="2" t="s">
        <v>25</v>
      </c>
      <c r="B25" s="3">
        <v>78206.009999999995</v>
      </c>
    </row>
    <row r="26" spans="1:2" ht="18.75" x14ac:dyDescent="0.25">
      <c r="A26" s="8" t="s">
        <v>34</v>
      </c>
      <c r="B26" s="13">
        <f>B7+B8-B13</f>
        <v>1186864.0700000003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F21" sqref="F21"/>
    </sheetView>
  </sheetViews>
  <sheetFormatPr defaultRowHeight="15" x14ac:dyDescent="0.25"/>
  <cols>
    <col min="1" max="1" width="74.42578125" bestFit="1" customWidth="1"/>
    <col min="2" max="2" width="25.140625" style="14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20</v>
      </c>
      <c r="B2" s="17"/>
    </row>
    <row r="3" spans="1:2" ht="18.75" x14ac:dyDescent="0.3">
      <c r="A3" s="16" t="s">
        <v>29</v>
      </c>
      <c r="B3" s="16"/>
    </row>
    <row r="4" spans="1:2" ht="18.75" x14ac:dyDescent="0.3">
      <c r="A4" s="17" t="s">
        <v>30</v>
      </c>
      <c r="B4" s="16"/>
    </row>
    <row r="5" spans="1:2" ht="18.75" x14ac:dyDescent="0.3">
      <c r="A5" s="9"/>
      <c r="B5" s="10"/>
    </row>
    <row r="6" spans="1:2" ht="18.75" x14ac:dyDescent="0.3">
      <c r="A6" s="11" t="s">
        <v>21</v>
      </c>
      <c r="B6" s="12" t="s">
        <v>22</v>
      </c>
    </row>
    <row r="7" spans="1:2" ht="18.75" x14ac:dyDescent="0.25">
      <c r="A7" s="2" t="s">
        <v>31</v>
      </c>
      <c r="B7" s="13">
        <v>0</v>
      </c>
    </row>
    <row r="8" spans="1:2" ht="18.75" x14ac:dyDescent="0.25">
      <c r="A8" s="4" t="s">
        <v>32</v>
      </c>
      <c r="B8" s="18">
        <f>SUM(B10:B12)</f>
        <v>69558.02</v>
      </c>
    </row>
    <row r="9" spans="1:2" ht="18.75" x14ac:dyDescent="0.25">
      <c r="A9" s="4" t="s">
        <v>2</v>
      </c>
      <c r="B9" s="18"/>
    </row>
    <row r="10" spans="1:2" ht="18.75" x14ac:dyDescent="0.25">
      <c r="A10" s="2" t="s">
        <v>23</v>
      </c>
      <c r="B10" s="3">
        <v>69558.02</v>
      </c>
    </row>
    <row r="11" spans="1:2" ht="18.75" x14ac:dyDescent="0.25">
      <c r="A11" s="2" t="s">
        <v>24</v>
      </c>
      <c r="B11" s="3"/>
    </row>
    <row r="12" spans="1:2" ht="18.75" x14ac:dyDescent="0.25">
      <c r="A12" s="2" t="s">
        <v>5</v>
      </c>
      <c r="B12" s="3"/>
    </row>
    <row r="13" spans="1:2" ht="18.75" x14ac:dyDescent="0.25">
      <c r="A13" s="8" t="s">
        <v>33</v>
      </c>
      <c r="B13" s="13">
        <f>B14+B15+B16+B17+B18+B19+B20+B21+B22+B24</f>
        <v>69558.02</v>
      </c>
    </row>
    <row r="14" spans="1:2" ht="18.75" x14ac:dyDescent="0.25">
      <c r="A14" s="2" t="s">
        <v>9</v>
      </c>
      <c r="B14" s="3">
        <v>69558.02</v>
      </c>
    </row>
    <row r="15" spans="1:2" ht="18.75" x14ac:dyDescent="0.25">
      <c r="A15" s="2" t="s">
        <v>10</v>
      </c>
      <c r="B15" s="3"/>
    </row>
    <row r="16" spans="1:2" ht="18.75" x14ac:dyDescent="0.25">
      <c r="A16" s="2" t="s">
        <v>11</v>
      </c>
      <c r="B16" s="3"/>
    </row>
    <row r="17" spans="1:2" ht="18.75" x14ac:dyDescent="0.25">
      <c r="A17" s="2" t="s">
        <v>12</v>
      </c>
      <c r="B17" s="3"/>
    </row>
    <row r="18" spans="1:2" ht="18.75" x14ac:dyDescent="0.25">
      <c r="A18" s="2" t="s">
        <v>13</v>
      </c>
      <c r="B18" s="3"/>
    </row>
    <row r="19" spans="1:2" ht="18.75" x14ac:dyDescent="0.25">
      <c r="A19" s="2" t="s">
        <v>14</v>
      </c>
      <c r="B19" s="3">
        <v>0</v>
      </c>
    </row>
    <row r="20" spans="1:2" ht="18.75" x14ac:dyDescent="0.25">
      <c r="A20" s="2" t="s">
        <v>15</v>
      </c>
      <c r="B20" s="3">
        <v>0</v>
      </c>
    </row>
    <row r="21" spans="1:2" ht="18.75" x14ac:dyDescent="0.25">
      <c r="A21" s="2" t="s">
        <v>16</v>
      </c>
      <c r="B21" s="3">
        <v>0</v>
      </c>
    </row>
    <row r="22" spans="1:2" ht="18.75" x14ac:dyDescent="0.25">
      <c r="A22" s="2" t="s">
        <v>17</v>
      </c>
      <c r="B22" s="3">
        <v>0</v>
      </c>
    </row>
    <row r="23" spans="1:2" ht="18.75" x14ac:dyDescent="0.25">
      <c r="A23" s="2" t="s">
        <v>18</v>
      </c>
      <c r="B23" s="3"/>
    </row>
    <row r="24" spans="1:2" ht="18.75" x14ac:dyDescent="0.25">
      <c r="A24" s="2" t="s">
        <v>19</v>
      </c>
      <c r="B24" s="3"/>
    </row>
    <row r="25" spans="1:2" ht="18.75" x14ac:dyDescent="0.25">
      <c r="A25" s="8" t="s">
        <v>34</v>
      </c>
      <c r="B25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2025-01-30T07:59:12Z</cp:lastPrinted>
  <dcterms:created xsi:type="dcterms:W3CDTF">2023-01-18T13:52:01Z</dcterms:created>
  <dcterms:modified xsi:type="dcterms:W3CDTF">2025-01-30T08:00:09Z</dcterms:modified>
</cp:coreProperties>
</file>